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A7BFD631-03DE-48B9-9C5B-3105E882A465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I24" i="29" l="1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<sst xmlns="http://schemas.openxmlformats.org/spreadsheetml/2006/main" count="61" uniqueCount="47">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</sst>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  <xf numFmtId="2" fontId="12" fillId="0" borderId="0" xfId="8" applyNumberFormat="1" applyFont="1" applyAlignment="1">
      <alignment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A26" zoomScale="115" zoomScaleNormal="115" zoomScaleSheetLayoutView="115" workbookViewId="0">
      <selection activeCell="E39" sqref="E39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46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2"/>
      <c r="C19" s="53"/>
      <c r="D19" s="52"/>
      <c r="E19" s="54"/>
      <c r="F19" s="55"/>
      <c r="G19" s="55"/>
      <c r="H19" s="55"/>
      <c r="I19" s="55"/>
      <c r="J19" s="20"/>
    </row>
    <row r="20" spans="1:11" x14ac:dyDescent="0.2">
      <c r="A20" s="19" t="s">
        <v>24</v>
      </c>
      <c r="B20" s="27">
        <v>20597861.02</v>
      </c>
      <c r="C20" s="52" t="s">
        <v>28</v>
      </c>
      <c r="D20" s="52" t="s">
        <v>33</v>
      </c>
      <c r="E20" s="54"/>
      <c r="F20" s="55"/>
      <c r="G20" s="27"/>
      <c r="H20" s="52"/>
      <c r="I20" s="27">
        <v>20659219.629999999</v>
      </c>
      <c r="J20" s="29" t="s">
        <v>29</v>
      </c>
    </row>
    <row r="21" spans="1:11" ht="3.75" customHeight="1" x14ac:dyDescent="0.2">
      <c r="A21" s="19"/>
      <c r="B21" s="27"/>
      <c r="C21" s="52"/>
      <c r="D21" s="52"/>
      <c r="E21" s="54"/>
      <c r="F21" s="55"/>
      <c r="G21" s="27"/>
      <c r="H21" s="52"/>
      <c r="I21" s="27"/>
      <c r="J21" s="29"/>
    </row>
    <row r="22" spans="1:11" x14ac:dyDescent="0.2">
      <c r="A22" s="19" t="s">
        <v>25</v>
      </c>
      <c r="B22" s="27">
        <v>13407739.949999999</v>
      </c>
      <c r="C22" s="52" t="s">
        <v>28</v>
      </c>
      <c r="D22" s="52" t="s">
        <v>30</v>
      </c>
      <c r="E22" s="54"/>
      <c r="F22" s="55"/>
      <c r="G22" s="27"/>
      <c r="H22" s="52"/>
      <c r="I22" s="27">
        <v>13346381.34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2"/>
      <c r="D23" s="52"/>
      <c r="E23" s="54"/>
      <c r="F23" s="55"/>
      <c r="G23" s="27"/>
      <c r="H23" s="52"/>
      <c r="I23" s="27"/>
      <c r="J23" s="29"/>
    </row>
    <row r="24" spans="1:11" x14ac:dyDescent="0.2">
      <c r="A24" s="19" t="s">
        <v>26</v>
      </c>
      <c r="B24" s="27">
        <v>42927518.990000002</v>
      </c>
      <c r="C24" s="52" t="s">
        <v>28</v>
      </c>
      <c r="D24" s="52" t="s">
        <v>31</v>
      </c>
      <c r="E24" s="54"/>
      <c r="F24" s="55"/>
      <c r="G24" s="27"/>
      <c r="H24" s="52"/>
      <c r="I24" s="27">
        <f>B24</f>
        <v>42927518.990000002</v>
      </c>
      <c r="J24" s="29" t="s">
        <v>29</v>
      </c>
    </row>
    <row r="25" spans="1:11" ht="3.75" customHeight="1" x14ac:dyDescent="0.2">
      <c r="A25" s="19"/>
      <c r="B25" s="27"/>
      <c r="C25" s="52"/>
      <c r="D25" s="52"/>
      <c r="E25" s="54"/>
      <c r="F25" s="55"/>
      <c r="G25" s="27"/>
      <c r="H25" s="52"/>
      <c r="I25" s="27"/>
      <c r="J25" s="29"/>
    </row>
    <row r="26" spans="1:11" x14ac:dyDescent="0.2">
      <c r="A26" s="19" t="s">
        <v>27</v>
      </c>
      <c r="B26" s="27">
        <v>243665837.62</v>
      </c>
      <c r="C26" s="52" t="s">
        <v>28</v>
      </c>
      <c r="D26" s="52" t="s">
        <v>32</v>
      </c>
      <c r="E26" s="54"/>
      <c r="F26" s="55"/>
      <c r="G26" s="27"/>
      <c r="H26" s="52"/>
      <c r="I26" s="27">
        <f>B26</f>
        <v>243665837.62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8">
        <v>3393899.17</v>
      </c>
      <c r="D34" s="47" t="s">
        <v>29</v>
      </c>
      <c r="E34" s="48">
        <v>29475.1</v>
      </c>
      <c r="F34" s="48">
        <v>5577760.4299999997</v>
      </c>
      <c r="G34" s="49">
        <f>F34-E34</f>
        <v>5548285.3300000001</v>
      </c>
      <c r="H34" s="11" t="s">
        <v>29</v>
      </c>
      <c r="I34" s="49">
        <f>G34+C34</f>
        <v>8942184.5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8">
        <v>2023635</v>
      </c>
      <c r="D35" s="47" t="s">
        <v>29</v>
      </c>
      <c r="E35" s="56">
        <v>0</v>
      </c>
      <c r="F35" s="48">
        <v>2370000</v>
      </c>
      <c r="G35" s="49">
        <f>F35-E35</f>
        <v>2370000</v>
      </c>
      <c r="H35" s="11" t="s">
        <v>29</v>
      </c>
      <c r="I35" s="49">
        <f>G35+C35</f>
        <v>4393635</v>
      </c>
      <c r="J35" s="11" t="s">
        <v>29</v>
      </c>
    </row>
    <row r="36" spans="1:10" x14ac:dyDescent="0.2">
      <c r="A36" s="32"/>
      <c r="B36" s="38"/>
      <c r="C36" s="48"/>
      <c r="D36" s="47"/>
      <c r="E36" s="46"/>
      <c r="F36" s="46"/>
      <c r="G36" s="46"/>
      <c r="H36" s="51"/>
      <c r="I36" s="49"/>
      <c r="J36" s="11"/>
    </row>
    <row r="37" spans="1:10" x14ac:dyDescent="0.2">
      <c r="A37" s="11"/>
      <c r="B37" s="38"/>
      <c r="C37" s="56"/>
      <c r="D37" s="47"/>
      <c r="E37" s="56"/>
      <c r="F37" s="56"/>
      <c r="G37" s="56"/>
      <c r="H37" s="11"/>
      <c r="I37" s="48"/>
      <c r="J37" s="11"/>
    </row>
    <row r="38" spans="1:10" x14ac:dyDescent="0.2">
      <c r="A38" s="6"/>
      <c r="B38" s="11"/>
      <c r="C38" s="11"/>
      <c r="D38" s="50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50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50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50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5"/>
      <c r="F59" s="36"/>
      <c r="G59" s="37"/>
      <c r="H59" s="33"/>
      <c r="I59" s="33"/>
      <c r="J59" s="33"/>
    </row>
    <row r="60" spans="1:10" x14ac:dyDescent="0.2">
      <c r="A60" s="58" t="s">
        <v>43</v>
      </c>
      <c r="B60" s="58"/>
      <c r="C60" s="58"/>
      <c r="D60" s="58"/>
      <c r="E60" s="58"/>
      <c r="F60" s="58"/>
      <c r="G60" s="58"/>
      <c r="H60" s="58"/>
      <c r="I60" s="58"/>
      <c r="J60" s="58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2025-03-24T15:37:21Z</cp:lastPrinted>
  <dcterms:created xsi:type="dcterms:W3CDTF">2015-01-13T14:11:29Z</dcterms:created>
  <dcterms:modified xsi:type="dcterms:W3CDTF">2025-03-24T15:37:26Z</dcterms:modified>
</cp:coreProperties>
</file>